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EW SYSTEM\WAPA\Statistics\Statistics on website\"/>
    </mc:Choice>
  </mc:AlternateContent>
  <bookViews>
    <workbookView xWindow="600" yWindow="360" windowWidth="15480" windowHeight="9720" activeTab="1"/>
  </bookViews>
  <sheets>
    <sheet name="World apple export 2003-2014" sheetId="1" r:id="rId1"/>
    <sheet name="World pear exports 2003-2014" sheetId="2" r:id="rId2"/>
  </sheets>
  <definedNames>
    <definedName name="_xlnm._FilterDatabase" localSheetId="1" hidden="1">'World pear exports 2003-2014'!$A$2:$K$2</definedName>
  </definedNames>
  <calcPr calcId="152511"/>
</workbook>
</file>

<file path=xl/calcChain.xml><?xml version="1.0" encoding="utf-8"?>
<calcChain xmlns="http://schemas.openxmlformats.org/spreadsheetml/2006/main">
  <c r="C31" i="2" l="1"/>
  <c r="D31" i="2"/>
  <c r="E31" i="2"/>
  <c r="F31" i="2"/>
  <c r="G31" i="2"/>
  <c r="H31" i="2"/>
  <c r="I31" i="2"/>
  <c r="J31" i="2"/>
  <c r="K31" i="2"/>
  <c r="L31" i="2"/>
  <c r="M31" i="2"/>
  <c r="B31" i="2"/>
  <c r="M31" i="1"/>
  <c r="L31" i="1"/>
</calcChain>
</file>

<file path=xl/sharedStrings.xml><?xml version="1.0" encoding="utf-8"?>
<sst xmlns="http://schemas.openxmlformats.org/spreadsheetml/2006/main" count="76" uniqueCount="55">
  <si>
    <t>China</t>
  </si>
  <si>
    <t>Poland</t>
  </si>
  <si>
    <t>Italy</t>
  </si>
  <si>
    <t>United States of America</t>
  </si>
  <si>
    <t>Chile</t>
  </si>
  <si>
    <t>France</t>
  </si>
  <si>
    <t>South Africa</t>
  </si>
  <si>
    <t>Netherlands</t>
  </si>
  <si>
    <t>New Zealand</t>
  </si>
  <si>
    <t>Belgium</t>
  </si>
  <si>
    <t>Republic of Moldova</t>
  </si>
  <si>
    <t>Argentina</t>
  </si>
  <si>
    <t>Spain</t>
  </si>
  <si>
    <t>Germany</t>
  </si>
  <si>
    <t>Czech Republic</t>
  </si>
  <si>
    <t>Austria</t>
  </si>
  <si>
    <t>Lebanon</t>
  </si>
  <si>
    <t>United Arab Emirates</t>
  </si>
  <si>
    <t>Lithuania</t>
  </si>
  <si>
    <t>Brazil</t>
  </si>
  <si>
    <t>Turkey</t>
  </si>
  <si>
    <t>Belarus</t>
  </si>
  <si>
    <t>Serbia</t>
  </si>
  <si>
    <t>Hong Kong, China</t>
  </si>
  <si>
    <t>Azerbaijan</t>
  </si>
  <si>
    <t>Syrian Arab Republic</t>
  </si>
  <si>
    <t>TOTAL</t>
  </si>
  <si>
    <t>Armenia</t>
  </si>
  <si>
    <t>Bosnia and Herzegovina</t>
  </si>
  <si>
    <t>United Kingdom</t>
  </si>
  <si>
    <t>Latvia</t>
  </si>
  <si>
    <t>Singapore</t>
  </si>
  <si>
    <t>Greece</t>
  </si>
  <si>
    <t>Australia</t>
  </si>
  <si>
    <t>Hong Kong</t>
  </si>
  <si>
    <t>Portugal</t>
  </si>
  <si>
    <t>United States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</si>
  <si>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</si>
  <si>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</si>
  <si>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</si>
  <si>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</si>
  <si>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</si>
  <si>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</si>
  <si>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</si>
  <si>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</si>
  <si>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</si>
  <si>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</si>
  <si>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Exporter</t>
  </si>
  <si>
    <t>2013</t>
  </si>
  <si>
    <t>2014</t>
  </si>
  <si>
    <t>World pear exports 2003-2014 in T (Comtrade)</t>
  </si>
  <si>
    <t>World apple exports 2003-2014 in T (Comtrade)</t>
  </si>
  <si>
    <t>Source:  UN COMTRADE statistics.</t>
  </si>
  <si>
    <t>Others</t>
  </si>
  <si>
    <t>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</si>
</sst>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29" x14ac:knownFonts="1">
    <font>
      <sz val="11"/>
      <color rgb="FF000000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4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2D69A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10" applyNumberFormat="0" applyAlignment="0" applyProtection="0"/>
    <xf numFmtId="0" fontId="6" fillId="29" borderId="11" applyNumberFormat="0" applyAlignment="0" applyProtection="0"/>
    <xf numFmtId="0" fontId="7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31" borderId="10" applyNumberFormat="0" applyAlignment="0" applyProtection="0"/>
    <xf numFmtId="0" fontId="13" fillId="0" borderId="15" applyNumberFormat="0" applyFill="0" applyAlignment="0" applyProtection="0"/>
    <xf numFmtId="0" fontId="14" fillId="32" borderId="0" applyNumberFormat="0" applyBorder="0" applyAlignment="0" applyProtection="0"/>
    <xf numFmtId="0" fontId="1" fillId="0" borderId="0"/>
    <xf numFmtId="0" fontId="2" fillId="33" borderId="16" applyNumberFormat="0" applyFont="0" applyAlignment="0" applyProtection="0"/>
    <xf numFmtId="0" fontId="15" fillId="28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1" fillId="0" borderId="0" xfId="37"/>
    <xf numFmtId="0" fontId="21" fillId="34" borderId="24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wrapText="1"/>
    </xf>
    <xf numFmtId="0" fontId="21" fillId="34" borderId="22" xfId="0" applyFont="1" applyFill="1" applyBorder="1" applyAlignment="1">
      <alignment horizontal="center" wrapText="1"/>
    </xf>
    <xf numFmtId="0" fontId="21" fillId="34" borderId="8" xfId="0" applyFont="1" applyFill="1" applyBorder="1" applyAlignment="1">
      <alignment horizontal="center" wrapText="1"/>
    </xf>
    <xf numFmtId="0" fontId="21" fillId="34" borderId="2" xfId="0" applyFont="1" applyFill="1" applyBorder="1" applyAlignment="1">
      <alignment horizontal="center" wrapText="1"/>
    </xf>
    <xf numFmtId="0" fontId="22" fillId="38" borderId="2" xfId="0" applyFont="1" applyFill="1" applyBorder="1" applyAlignment="1">
      <alignment horizontal="center" vertical="center"/>
    </xf>
    <xf numFmtId="0" fontId="22" fillId="38" borderId="38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left" wrapText="1"/>
    </xf>
    <xf numFmtId="3" fontId="20" fillId="0" borderId="28" xfId="0" applyNumberFormat="1" applyFont="1" applyBorder="1" applyAlignment="1">
      <alignment horizontal="right" wrapText="1"/>
    </xf>
    <xf numFmtId="3" fontId="20" fillId="0" borderId="29" xfId="0" applyNumberFormat="1" applyFont="1" applyBorder="1" applyAlignment="1">
      <alignment horizontal="right" wrapText="1"/>
    </xf>
    <xf numFmtId="3" fontId="20" fillId="0" borderId="30" xfId="0" applyNumberFormat="1" applyFont="1" applyBorder="1" applyAlignment="1">
      <alignment horizontal="right" wrapText="1"/>
    </xf>
    <xf numFmtId="3" fontId="20" fillId="0" borderId="31" xfId="0" applyNumberFormat="1" applyFont="1" applyBorder="1" applyAlignment="1">
      <alignment horizontal="right" wrapText="1"/>
    </xf>
    <xf numFmtId="3" fontId="20" fillId="0" borderId="23" xfId="0" applyNumberFormat="1" applyFont="1" applyBorder="1" applyAlignment="1">
      <alignment horizontal="right" wrapText="1"/>
    </xf>
    <xf numFmtId="3" fontId="20" fillId="0" borderId="19" xfId="0" applyNumberFormat="1" applyFont="1" applyBorder="1" applyAlignment="1">
      <alignment horizontal="right" wrapText="1"/>
    </xf>
    <xf numFmtId="3" fontId="20" fillId="0" borderId="20" xfId="0" applyNumberFormat="1" applyFont="1" applyBorder="1" applyAlignment="1">
      <alignment horizontal="right" wrapText="1"/>
    </xf>
    <xf numFmtId="3" fontId="20" fillId="0" borderId="26" xfId="0" applyNumberFormat="1" applyFont="1" applyBorder="1" applyAlignment="1">
      <alignment horizontal="right" wrapText="1"/>
    </xf>
    <xf numFmtId="3" fontId="20" fillId="0" borderId="5" xfId="0" applyNumberFormat="1" applyFont="1" applyBorder="1" applyAlignment="1">
      <alignment horizontal="right" wrapText="1"/>
    </xf>
    <xf numFmtId="3" fontId="20" fillId="0" borderId="4" xfId="0" applyNumberFormat="1" applyFont="1" applyBorder="1" applyAlignment="1">
      <alignment horizontal="right" wrapText="1"/>
    </xf>
    <xf numFmtId="3" fontId="20" fillId="0" borderId="37" xfId="0" applyNumberFormat="1" applyFont="1" applyBorder="1" applyAlignment="1">
      <alignment horizontal="right" wrapText="1"/>
    </xf>
    <xf numFmtId="3" fontId="23" fillId="39" borderId="5" xfId="0" applyNumberFormat="1" applyFont="1" applyFill="1" applyBorder="1"/>
    <xf numFmtId="3" fontId="23" fillId="39" borderId="4" xfId="0" applyNumberFormat="1" applyFont="1" applyFill="1" applyBorder="1"/>
    <xf numFmtId="3" fontId="23" fillId="39" borderId="37" xfId="0" applyNumberFormat="1" applyFont="1" applyFill="1" applyBorder="1"/>
    <xf numFmtId="0" fontId="24" fillId="35" borderId="21" xfId="0" applyFont="1" applyFill="1" applyBorder="1"/>
    <xf numFmtId="3" fontId="24" fillId="35" borderId="22" xfId="0" applyNumberFormat="1" applyFont="1" applyFill="1" applyBorder="1"/>
    <xf numFmtId="3" fontId="24" fillId="35" borderId="8" xfId="0" applyNumberFormat="1" applyFont="1" applyFill="1" applyBorder="1"/>
    <xf numFmtId="3" fontId="24" fillId="35" borderId="2" xfId="0" applyNumberFormat="1" applyFont="1" applyFill="1" applyBorder="1"/>
    <xf numFmtId="3" fontId="21" fillId="37" borderId="2" xfId="0" applyNumberFormat="1" applyFont="1" applyFill="1" applyBorder="1"/>
    <xf numFmtId="3" fontId="21" fillId="37" borderId="38" xfId="0" applyNumberFormat="1" applyFont="1" applyFill="1" applyBorder="1"/>
    <xf numFmtId="0" fontId="25" fillId="0" borderId="0" xfId="0" applyFont="1" applyAlignment="1">
      <alignment horizontal="center" vertical="center" wrapText="1"/>
    </xf>
    <xf numFmtId="49" fontId="26" fillId="37" borderId="3" xfId="37" applyNumberFormat="1" applyFont="1" applyFill="1" applyBorder="1" applyAlignment="1">
      <alignment horizontal="center" vertical="center"/>
    </xf>
    <xf numFmtId="49" fontId="26" fillId="37" borderId="9" xfId="37" applyNumberFormat="1" applyFont="1" applyFill="1" applyBorder="1" applyAlignment="1">
      <alignment horizontal="center" vertical="center"/>
    </xf>
    <xf numFmtId="49" fontId="26" fillId="37" borderId="2" xfId="37" applyNumberFormat="1" applyFont="1" applyFill="1" applyBorder="1" applyAlignment="1">
      <alignment horizontal="center" vertical="center"/>
    </xf>
    <xf numFmtId="49" fontId="26" fillId="37" borderId="32" xfId="37" applyNumberFormat="1" applyFont="1" applyFill="1" applyBorder="1" applyAlignment="1">
      <alignment horizontal="center" vertical="center"/>
    </xf>
    <xf numFmtId="49" fontId="26" fillId="37" borderId="1" xfId="37" applyNumberFormat="1" applyFont="1" applyFill="1" applyBorder="1" applyAlignment="1">
      <alignment horizontal="center" vertical="center"/>
    </xf>
    <xf numFmtId="164" fontId="27" fillId="36" borderId="7" xfId="37" applyNumberFormat="1" applyFont="1" applyFill="1" applyBorder="1"/>
    <xf numFmtId="3" fontId="27" fillId="2" borderId="34" xfId="37" applyNumberFormat="1" applyFont="1" applyFill="1" applyBorder="1"/>
    <xf numFmtId="3" fontId="27" fillId="2" borderId="31" xfId="37" applyNumberFormat="1" applyFont="1" applyFill="1" applyBorder="1"/>
    <xf numFmtId="3" fontId="27" fillId="2" borderId="35" xfId="37" applyNumberFormat="1" applyFont="1" applyFill="1" applyBorder="1"/>
    <xf numFmtId="3" fontId="27" fillId="2" borderId="5" xfId="37" applyNumberFormat="1" applyFont="1" applyFill="1" applyBorder="1"/>
    <xf numFmtId="3" fontId="27" fillId="2" borderId="4" xfId="37" applyNumberFormat="1" applyFont="1" applyFill="1" applyBorder="1"/>
    <xf numFmtId="164" fontId="27" fillId="36" borderId="6" xfId="37" applyNumberFormat="1" applyFont="1" applyFill="1" applyBorder="1"/>
    <xf numFmtId="3" fontId="27" fillId="2" borderId="36" xfId="37" applyNumberFormat="1" applyFont="1" applyFill="1" applyBorder="1"/>
    <xf numFmtId="3" fontId="27" fillId="2" borderId="33" xfId="37" applyNumberFormat="1" applyFont="1" applyFill="1" applyBorder="1"/>
    <xf numFmtId="164" fontId="26" fillId="36" borderId="3" xfId="37" applyNumberFormat="1" applyFont="1" applyFill="1" applyBorder="1"/>
    <xf numFmtId="3" fontId="21" fillId="36" borderId="9" xfId="37" applyNumberFormat="1" applyFont="1" applyFill="1" applyBorder="1"/>
    <xf numFmtId="0" fontId="28" fillId="34" borderId="24" xfId="0" applyFont="1" applyFill="1" applyBorder="1" applyAlignment="1">
      <alignment horizontal="center"/>
    </xf>
    <xf numFmtId="0" fontId="28" fillId="34" borderId="25" xfId="0" applyFont="1" applyFill="1" applyBorder="1" applyAlignment="1">
      <alignment horizontal="center"/>
    </xf>
    <xf numFmtId="0" fontId="28" fillId="37" borderId="24" xfId="37" applyFont="1" applyFill="1" applyBorder="1" applyAlignment="1">
      <alignment horizontal="center"/>
    </xf>
    <xf numFmtId="0" fontId="28" fillId="37" borderId="25" xfId="37" applyFont="1" applyFill="1" applyBorder="1" applyAlignment="1">
      <alignment horizontal="center"/>
    </xf>
    <xf numFmtId="0" fontId="1" fillId="40" borderId="0" xfId="37" applyFill="1"/>
    <xf numFmtId="0" fontId="25" fillId="40" borderId="0" xfId="0" applyFont="1" applyFill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80" zoomScaleNormal="80" workbookViewId="0">
      <pane xSplit="1" topLeftCell="B1" activePane="topRight" state="frozen"/>
      <selection pane="topRight" activeCell="A30" sqref="A30"/>
    </sheetView>
  </sheetViews>
  <sheetFormatPr defaultRowHeight="15" x14ac:dyDescent="0.25"/>
  <cols>
    <col min="1" max="1" width="28.7109375" style="1" customWidth="1"/>
    <col min="2" max="11" width="14.85546875" style="1" customWidth="1"/>
    <col min="12" max="12" width="13.5703125" customWidth="1"/>
    <col min="13" max="13" width="12.85546875" customWidth="1"/>
    <col min="15" max="15" width="2.85546875" customWidth="1"/>
  </cols>
  <sheetData>
    <row r="1" spans="1:13" ht="18.75" thickBot="1" x14ac:dyDescent="0.3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6.5" thickBot="1" x14ac:dyDescent="0.3">
      <c r="A2" s="4" t="s">
        <v>47</v>
      </c>
      <c r="B2" s="5">
        <v>2003</v>
      </c>
      <c r="C2" s="6">
        <v>2004</v>
      </c>
      <c r="D2" s="6">
        <v>2005</v>
      </c>
      <c r="E2" s="6">
        <v>2006</v>
      </c>
      <c r="F2" s="6">
        <v>2007</v>
      </c>
      <c r="G2" s="6">
        <v>2008</v>
      </c>
      <c r="H2" s="6">
        <v>2009</v>
      </c>
      <c r="I2" s="6">
        <v>2010</v>
      </c>
      <c r="J2" s="7">
        <v>2011</v>
      </c>
      <c r="K2" s="8">
        <v>2012</v>
      </c>
      <c r="L2" s="9">
        <v>2013</v>
      </c>
      <c r="M2" s="10">
        <v>2014</v>
      </c>
    </row>
    <row r="3" spans="1:13" ht="15.75" x14ac:dyDescent="0.25">
      <c r="A3" s="11" t="s">
        <v>1</v>
      </c>
      <c r="B3" s="12">
        <v>348656</v>
      </c>
      <c r="C3" s="13">
        <v>433550</v>
      </c>
      <c r="D3" s="13">
        <v>426280</v>
      </c>
      <c r="E3" s="13">
        <v>398370</v>
      </c>
      <c r="F3" s="13">
        <v>449734</v>
      </c>
      <c r="G3" s="13">
        <v>407347</v>
      </c>
      <c r="H3" s="13">
        <v>760165</v>
      </c>
      <c r="I3" s="13">
        <v>705319</v>
      </c>
      <c r="J3" s="14">
        <v>526475</v>
      </c>
      <c r="K3" s="15">
        <v>941678</v>
      </c>
      <c r="L3" s="15">
        <v>1214049.0490000008</v>
      </c>
      <c r="M3" s="16">
        <v>1020665.1989999996</v>
      </c>
    </row>
    <row r="4" spans="1:13" ht="15.75" x14ac:dyDescent="0.25">
      <c r="A4" s="11" t="s">
        <v>2</v>
      </c>
      <c r="B4" s="17">
        <v>714122</v>
      </c>
      <c r="C4" s="18">
        <v>545195</v>
      </c>
      <c r="D4" s="18">
        <v>732116</v>
      </c>
      <c r="E4" s="18">
        <v>718252</v>
      </c>
      <c r="F4" s="18">
        <v>798304</v>
      </c>
      <c r="G4" s="18">
        <v>689835</v>
      </c>
      <c r="H4" s="18">
        <v>734298</v>
      </c>
      <c r="I4" s="18">
        <v>857330</v>
      </c>
      <c r="J4" s="19">
        <v>975854</v>
      </c>
      <c r="K4" s="20">
        <v>933711</v>
      </c>
      <c r="L4" s="20">
        <v>784667.15599999961</v>
      </c>
      <c r="M4" s="21">
        <v>970120.25699999963</v>
      </c>
    </row>
    <row r="5" spans="1:13" ht="15.75" x14ac:dyDescent="0.25">
      <c r="A5" s="11" t="s">
        <v>0</v>
      </c>
      <c r="B5" s="17">
        <v>609052</v>
      </c>
      <c r="C5" s="18">
        <v>774131</v>
      </c>
      <c r="D5" s="18">
        <v>824050</v>
      </c>
      <c r="E5" s="18">
        <v>804226</v>
      </c>
      <c r="F5" s="18">
        <v>1019840</v>
      </c>
      <c r="G5" s="18">
        <v>1153326</v>
      </c>
      <c r="H5" s="18">
        <v>1171805</v>
      </c>
      <c r="I5" s="18">
        <v>1122953</v>
      </c>
      <c r="J5" s="19">
        <v>1034635</v>
      </c>
      <c r="K5" s="20">
        <v>975878</v>
      </c>
      <c r="L5" s="20">
        <v>991428.92699999944</v>
      </c>
      <c r="M5" s="21">
        <v>862217.57199999981</v>
      </c>
    </row>
    <row r="6" spans="1:13" ht="15.75" x14ac:dyDescent="0.25">
      <c r="A6" s="11" t="s">
        <v>3</v>
      </c>
      <c r="B6" s="17">
        <v>546244</v>
      </c>
      <c r="C6" s="18">
        <v>491676</v>
      </c>
      <c r="D6" s="18">
        <v>685431</v>
      </c>
      <c r="E6" s="18">
        <v>649661</v>
      </c>
      <c r="F6" s="18">
        <v>663465</v>
      </c>
      <c r="G6" s="18">
        <v>712527</v>
      </c>
      <c r="H6" s="18">
        <v>816167</v>
      </c>
      <c r="I6" s="18">
        <v>790376</v>
      </c>
      <c r="J6" s="19">
        <v>833249</v>
      </c>
      <c r="K6" s="20">
        <v>870185</v>
      </c>
      <c r="L6" s="20">
        <v>825086.54200000048</v>
      </c>
      <c r="M6" s="21">
        <v>816196.625</v>
      </c>
    </row>
    <row r="7" spans="1:13" ht="15.75" x14ac:dyDescent="0.25">
      <c r="A7" s="11" t="s">
        <v>4</v>
      </c>
      <c r="B7" s="17">
        <v>596205</v>
      </c>
      <c r="C7" s="18">
        <v>738683</v>
      </c>
      <c r="D7" s="18">
        <v>637326</v>
      </c>
      <c r="E7" s="18">
        <v>725044</v>
      </c>
      <c r="F7" s="18">
        <v>774906</v>
      </c>
      <c r="G7" s="18">
        <v>760443</v>
      </c>
      <c r="H7" s="18">
        <v>678184</v>
      </c>
      <c r="I7" s="18">
        <v>842152</v>
      </c>
      <c r="J7" s="19">
        <v>801167</v>
      </c>
      <c r="K7" s="20">
        <v>761725</v>
      </c>
      <c r="L7" s="20">
        <v>779734.97400000005</v>
      </c>
      <c r="M7" s="21">
        <v>766845.18499999971</v>
      </c>
    </row>
    <row r="8" spans="1:13" ht="15.75" x14ac:dyDescent="0.25">
      <c r="A8" s="11" t="s">
        <v>5</v>
      </c>
      <c r="B8" s="17">
        <v>801577</v>
      </c>
      <c r="C8" s="18">
        <v>625494</v>
      </c>
      <c r="D8" s="18">
        <v>653885</v>
      </c>
      <c r="E8" s="18">
        <v>686371</v>
      </c>
      <c r="F8" s="18">
        <v>693217</v>
      </c>
      <c r="G8" s="18">
        <v>697391</v>
      </c>
      <c r="H8" s="18">
        <v>620877</v>
      </c>
      <c r="I8" s="18">
        <v>689569</v>
      </c>
      <c r="J8" s="19">
        <v>721285</v>
      </c>
      <c r="K8" s="20">
        <v>625943</v>
      </c>
      <c r="L8" s="20">
        <v>542374.30199999968</v>
      </c>
      <c r="M8" s="21">
        <v>695121.96600000048</v>
      </c>
    </row>
    <row r="9" spans="1:13" ht="15.75" x14ac:dyDescent="0.25">
      <c r="A9" s="11" t="s">
        <v>6</v>
      </c>
      <c r="B9" s="17">
        <v>325810</v>
      </c>
      <c r="C9" s="18">
        <v>305190</v>
      </c>
      <c r="D9" s="18">
        <v>262745</v>
      </c>
      <c r="E9" s="18">
        <v>267863</v>
      </c>
      <c r="F9" s="18">
        <v>334336</v>
      </c>
      <c r="G9" s="18">
        <v>358119</v>
      </c>
      <c r="H9" s="18">
        <v>338829</v>
      </c>
      <c r="I9" s="18">
        <v>305783</v>
      </c>
      <c r="J9" s="19">
        <v>333435</v>
      </c>
      <c r="K9" s="20">
        <v>388835</v>
      </c>
      <c r="L9" s="20">
        <v>475232.03799999994</v>
      </c>
      <c r="M9" s="21">
        <v>374652.24600000004</v>
      </c>
    </row>
    <row r="10" spans="1:13" ht="15.75" x14ac:dyDescent="0.25">
      <c r="A10" s="11" t="s">
        <v>21</v>
      </c>
      <c r="B10" s="17">
        <v>8747</v>
      </c>
      <c r="C10" s="18">
        <v>7413</v>
      </c>
      <c r="D10" s="18">
        <v>6245</v>
      </c>
      <c r="E10" s="18">
        <v>25309</v>
      </c>
      <c r="F10" s="18">
        <v>3672</v>
      </c>
      <c r="G10" s="18">
        <v>902</v>
      </c>
      <c r="H10" s="18">
        <v>2611</v>
      </c>
      <c r="I10" s="18">
        <v>2030</v>
      </c>
      <c r="J10" s="19">
        <v>33888</v>
      </c>
      <c r="K10" s="20">
        <v>63284</v>
      </c>
      <c r="L10" s="20">
        <v>117867.236</v>
      </c>
      <c r="M10" s="21">
        <v>312971.09399999998</v>
      </c>
    </row>
    <row r="11" spans="1:13" ht="15.75" x14ac:dyDescent="0.25">
      <c r="A11" s="11" t="s">
        <v>8</v>
      </c>
      <c r="B11" s="17">
        <v>359364</v>
      </c>
      <c r="C11" s="18">
        <v>393347</v>
      </c>
      <c r="D11" s="18">
        <v>345175</v>
      </c>
      <c r="E11" s="18">
        <v>292662</v>
      </c>
      <c r="F11" s="18">
        <v>322489</v>
      </c>
      <c r="G11" s="18">
        <v>285107</v>
      </c>
      <c r="H11" s="18">
        <v>332076</v>
      </c>
      <c r="I11" s="18">
        <v>259683</v>
      </c>
      <c r="J11" s="19">
        <v>328422</v>
      </c>
      <c r="K11" s="20">
        <v>309464</v>
      </c>
      <c r="L11" s="20">
        <v>309152.42800000013</v>
      </c>
      <c r="M11" s="21">
        <v>283223.38199999993</v>
      </c>
    </row>
    <row r="12" spans="1:13" ht="15.75" x14ac:dyDescent="0.25">
      <c r="A12" s="11" t="s">
        <v>7</v>
      </c>
      <c r="B12" s="17">
        <v>359816</v>
      </c>
      <c r="C12" s="18">
        <v>429558</v>
      </c>
      <c r="D12" s="18">
        <v>435307</v>
      </c>
      <c r="E12" s="18">
        <v>349050</v>
      </c>
      <c r="F12" s="18">
        <v>378262</v>
      </c>
      <c r="G12" s="18">
        <v>375997</v>
      </c>
      <c r="H12" s="18">
        <v>369865</v>
      </c>
      <c r="I12" s="18">
        <v>330996</v>
      </c>
      <c r="J12" s="19">
        <v>380907</v>
      </c>
      <c r="K12" s="20">
        <v>318587</v>
      </c>
      <c r="L12" s="20">
        <v>316531.67499999993</v>
      </c>
      <c r="M12" s="21">
        <v>227431.3949999999</v>
      </c>
    </row>
    <row r="13" spans="1:13" ht="15.75" x14ac:dyDescent="0.25">
      <c r="A13" s="11" t="s">
        <v>9</v>
      </c>
      <c r="B13" s="17">
        <v>341833</v>
      </c>
      <c r="C13" s="18">
        <v>336735</v>
      </c>
      <c r="D13" s="18">
        <v>355026</v>
      </c>
      <c r="E13" s="18">
        <v>291299</v>
      </c>
      <c r="F13" s="18">
        <v>342049</v>
      </c>
      <c r="G13" s="18">
        <v>257974</v>
      </c>
      <c r="H13" s="18">
        <v>284660</v>
      </c>
      <c r="I13" s="18">
        <v>246644</v>
      </c>
      <c r="J13" s="19">
        <v>269576</v>
      </c>
      <c r="K13" s="20">
        <v>180608</v>
      </c>
      <c r="L13" s="20">
        <v>218104.549</v>
      </c>
      <c r="M13" s="21">
        <v>174321.54600000003</v>
      </c>
    </row>
    <row r="14" spans="1:13" ht="15.75" x14ac:dyDescent="0.25">
      <c r="A14" s="11" t="s">
        <v>11</v>
      </c>
      <c r="B14" s="17">
        <v>200431</v>
      </c>
      <c r="C14" s="18">
        <v>206041</v>
      </c>
      <c r="D14" s="18">
        <v>273624</v>
      </c>
      <c r="E14" s="18">
        <v>237301</v>
      </c>
      <c r="F14" s="18">
        <v>283211</v>
      </c>
      <c r="G14" s="18">
        <v>235862</v>
      </c>
      <c r="H14" s="18">
        <v>207196</v>
      </c>
      <c r="I14" s="18">
        <v>180416</v>
      </c>
      <c r="J14" s="19">
        <v>234339</v>
      </c>
      <c r="K14" s="20">
        <v>132097</v>
      </c>
      <c r="L14" s="20">
        <v>163582.10799999998</v>
      </c>
      <c r="M14" s="21">
        <v>144396.60900000005</v>
      </c>
    </row>
    <row r="15" spans="1:13" ht="15.75" x14ac:dyDescent="0.25">
      <c r="A15" s="11" t="s">
        <v>12</v>
      </c>
      <c r="B15" s="17">
        <v>73307</v>
      </c>
      <c r="C15" s="18">
        <v>104667</v>
      </c>
      <c r="D15" s="18">
        <v>106624</v>
      </c>
      <c r="E15" s="18">
        <v>135389</v>
      </c>
      <c r="F15" s="18">
        <v>103254</v>
      </c>
      <c r="G15" s="18">
        <v>121333</v>
      </c>
      <c r="H15" s="18">
        <v>89549</v>
      </c>
      <c r="I15" s="18">
        <v>111472</v>
      </c>
      <c r="J15" s="19">
        <v>130039</v>
      </c>
      <c r="K15" s="20">
        <v>128281</v>
      </c>
      <c r="L15" s="20">
        <v>109136.81900000002</v>
      </c>
      <c r="M15" s="21">
        <v>120537.42700000001</v>
      </c>
    </row>
    <row r="16" spans="1:13" ht="15.75" x14ac:dyDescent="0.25">
      <c r="A16" s="11" t="s">
        <v>10</v>
      </c>
      <c r="B16" s="17">
        <v>123614</v>
      </c>
      <c r="C16" s="18">
        <v>135377</v>
      </c>
      <c r="D16" s="18">
        <v>135660</v>
      </c>
      <c r="E16" s="18">
        <v>86853</v>
      </c>
      <c r="F16" s="18">
        <v>78367</v>
      </c>
      <c r="G16" s="18">
        <v>78305</v>
      </c>
      <c r="H16" s="18">
        <v>151628</v>
      </c>
      <c r="I16" s="18">
        <v>162522</v>
      </c>
      <c r="J16" s="19">
        <v>195790</v>
      </c>
      <c r="K16" s="20">
        <v>147335</v>
      </c>
      <c r="L16" s="20">
        <v>194286.19900000002</v>
      </c>
      <c r="M16" s="21">
        <v>117480.997</v>
      </c>
    </row>
    <row r="17" spans="1:13" ht="15.75" x14ac:dyDescent="0.25">
      <c r="A17" s="11" t="s">
        <v>20</v>
      </c>
      <c r="B17" s="17">
        <v>20280</v>
      </c>
      <c r="C17" s="18">
        <v>20023</v>
      </c>
      <c r="D17" s="18">
        <v>29043</v>
      </c>
      <c r="E17" s="18">
        <v>24868</v>
      </c>
      <c r="F17" s="18">
        <v>9644</v>
      </c>
      <c r="G17" s="18">
        <v>19972</v>
      </c>
      <c r="H17" s="18">
        <v>59791</v>
      </c>
      <c r="I17" s="18">
        <v>80569</v>
      </c>
      <c r="J17" s="19">
        <v>87303</v>
      </c>
      <c r="K17" s="20">
        <v>68916</v>
      </c>
      <c r="L17" s="20">
        <v>125494.908</v>
      </c>
      <c r="M17" s="21">
        <v>109336.24900000001</v>
      </c>
    </row>
    <row r="18" spans="1:13" ht="15.75" x14ac:dyDescent="0.25">
      <c r="A18" s="11" t="s">
        <v>18</v>
      </c>
      <c r="B18" s="17">
        <v>9423</v>
      </c>
      <c r="C18" s="18">
        <v>761</v>
      </c>
      <c r="D18" s="18">
        <v>14076</v>
      </c>
      <c r="E18" s="18">
        <v>168306</v>
      </c>
      <c r="F18" s="18">
        <v>221110</v>
      </c>
      <c r="G18" s="18">
        <v>190258</v>
      </c>
      <c r="H18" s="18">
        <v>78005</v>
      </c>
      <c r="I18" s="18">
        <v>43066</v>
      </c>
      <c r="J18" s="19">
        <v>63026</v>
      </c>
      <c r="K18" s="20">
        <v>73442</v>
      </c>
      <c r="L18" s="20">
        <v>65027.432999999997</v>
      </c>
      <c r="M18" s="21">
        <v>106115.81000000001</v>
      </c>
    </row>
    <row r="19" spans="1:13" ht="15.75" x14ac:dyDescent="0.25">
      <c r="A19" s="11" t="s">
        <v>15</v>
      </c>
      <c r="B19" s="17">
        <v>65888</v>
      </c>
      <c r="C19" s="18">
        <v>49869</v>
      </c>
      <c r="D19" s="18">
        <v>69365</v>
      </c>
      <c r="E19" s="18">
        <v>88417</v>
      </c>
      <c r="F19" s="18">
        <v>86123</v>
      </c>
      <c r="G19" s="18">
        <v>78465</v>
      </c>
      <c r="H19" s="18">
        <v>85567</v>
      </c>
      <c r="I19" s="18">
        <v>104578</v>
      </c>
      <c r="J19" s="19">
        <v>110626</v>
      </c>
      <c r="K19" s="20">
        <v>114958</v>
      </c>
      <c r="L19" s="20">
        <v>85011.612000000023</v>
      </c>
      <c r="M19" s="21">
        <v>85244.127999999997</v>
      </c>
    </row>
    <row r="20" spans="1:13" ht="15.75" x14ac:dyDescent="0.25">
      <c r="A20" s="11" t="s">
        <v>13</v>
      </c>
      <c r="B20" s="17">
        <v>69608</v>
      </c>
      <c r="C20" s="18">
        <v>89576</v>
      </c>
      <c r="D20" s="18">
        <v>100362</v>
      </c>
      <c r="E20" s="18">
        <v>104096</v>
      </c>
      <c r="F20" s="18">
        <v>146560</v>
      </c>
      <c r="G20" s="18">
        <v>111393</v>
      </c>
      <c r="H20" s="18">
        <v>96210</v>
      </c>
      <c r="I20" s="18">
        <v>101919</v>
      </c>
      <c r="J20" s="19">
        <v>100416</v>
      </c>
      <c r="K20" s="20">
        <v>120817</v>
      </c>
      <c r="L20" s="20">
        <v>95091.628999999986</v>
      </c>
      <c r="M20" s="22">
        <v>80866.698999999993</v>
      </c>
    </row>
    <row r="21" spans="1:13" ht="15.75" x14ac:dyDescent="0.25">
      <c r="A21" s="11" t="s">
        <v>14</v>
      </c>
      <c r="B21" s="17">
        <v>42135</v>
      </c>
      <c r="C21" s="18">
        <v>77089</v>
      </c>
      <c r="D21" s="18">
        <v>42690</v>
      </c>
      <c r="E21" s="18">
        <v>75385</v>
      </c>
      <c r="F21" s="18">
        <v>50983</v>
      </c>
      <c r="G21" s="18">
        <v>54372</v>
      </c>
      <c r="H21" s="18">
        <v>46259</v>
      </c>
      <c r="I21" s="18">
        <v>51306</v>
      </c>
      <c r="J21" s="19">
        <v>39722</v>
      </c>
      <c r="K21" s="20">
        <v>116155</v>
      </c>
      <c r="L21" s="20">
        <v>69605.14899999999</v>
      </c>
      <c r="M21" s="21">
        <v>61147.381000000001</v>
      </c>
    </row>
    <row r="22" spans="1:13" ht="15.75" x14ac:dyDescent="0.25">
      <c r="A22" s="11" t="s">
        <v>54</v>
      </c>
      <c r="B22" s="17">
        <v>25523</v>
      </c>
      <c r="C22" s="18">
        <v>27360</v>
      </c>
      <c r="D22" s="18">
        <v>42411</v>
      </c>
      <c r="E22" s="18">
        <v>64956</v>
      </c>
      <c r="F22" s="18">
        <v>88559</v>
      </c>
      <c r="G22" s="18"/>
      <c r="H22" s="18">
        <v>44945</v>
      </c>
      <c r="I22" s="18">
        <v>90105</v>
      </c>
      <c r="J22" s="19">
        <v>73640</v>
      </c>
      <c r="K22" s="20">
        <v>85332</v>
      </c>
      <c r="L22" s="20">
        <v>41570.949000000001</v>
      </c>
      <c r="M22" s="21">
        <v>45935.097999999998</v>
      </c>
    </row>
    <row r="23" spans="1:13" ht="15.75" x14ac:dyDescent="0.25">
      <c r="A23" s="11" t="s">
        <v>24</v>
      </c>
      <c r="B23" s="17">
        <v>30477</v>
      </c>
      <c r="C23" s="18">
        <v>37426</v>
      </c>
      <c r="D23" s="18">
        <v>62956</v>
      </c>
      <c r="E23" s="18">
        <v>57577</v>
      </c>
      <c r="F23" s="18">
        <v>72455</v>
      </c>
      <c r="G23" s="18">
        <v>122448</v>
      </c>
      <c r="H23" s="18">
        <v>86062</v>
      </c>
      <c r="I23" s="18">
        <v>42096</v>
      </c>
      <c r="J23" s="19">
        <v>46640</v>
      </c>
      <c r="K23" s="20">
        <v>59810</v>
      </c>
      <c r="L23" s="20">
        <v>41666.114000000001</v>
      </c>
      <c r="M23" s="21">
        <v>45575.438000000002</v>
      </c>
    </row>
    <row r="24" spans="1:13" ht="15.75" x14ac:dyDescent="0.25">
      <c r="A24" s="11" t="s">
        <v>19</v>
      </c>
      <c r="B24" s="17">
        <v>76467</v>
      </c>
      <c r="C24" s="18">
        <v>153043</v>
      </c>
      <c r="D24" s="18">
        <v>99333</v>
      </c>
      <c r="E24" s="18">
        <v>57153</v>
      </c>
      <c r="F24" s="18">
        <v>112076</v>
      </c>
      <c r="G24" s="18">
        <v>112250</v>
      </c>
      <c r="H24" s="18">
        <v>98264</v>
      </c>
      <c r="I24" s="18">
        <v>90839</v>
      </c>
      <c r="J24" s="19">
        <v>48666</v>
      </c>
      <c r="K24" s="20">
        <v>72253</v>
      </c>
      <c r="L24" s="20">
        <v>85429.044999999984</v>
      </c>
      <c r="M24" s="21">
        <v>44294.111000000004</v>
      </c>
    </row>
    <row r="25" spans="1:13" ht="15.75" x14ac:dyDescent="0.25">
      <c r="A25" s="11" t="s">
        <v>23</v>
      </c>
      <c r="B25" s="17">
        <v>43743</v>
      </c>
      <c r="C25" s="18">
        <v>37360</v>
      </c>
      <c r="D25" s="18">
        <v>28192</v>
      </c>
      <c r="E25" s="18">
        <v>24076</v>
      </c>
      <c r="F25" s="18">
        <v>29110</v>
      </c>
      <c r="G25" s="18">
        <v>34735</v>
      </c>
      <c r="H25" s="18">
        <v>47964</v>
      </c>
      <c r="I25" s="18">
        <v>60582</v>
      </c>
      <c r="J25" s="19">
        <v>73237</v>
      </c>
      <c r="K25" s="20">
        <v>60014</v>
      </c>
      <c r="L25" s="20">
        <v>46818.820999999996</v>
      </c>
      <c r="M25" s="22">
        <v>26214.719000000001</v>
      </c>
    </row>
    <row r="26" spans="1:13" ht="15.75" x14ac:dyDescent="0.25">
      <c r="A26" s="11" t="s">
        <v>17</v>
      </c>
      <c r="B26" s="17"/>
      <c r="C26" s="18"/>
      <c r="D26" s="18">
        <v>53100</v>
      </c>
      <c r="E26" s="18"/>
      <c r="F26" s="18">
        <v>64659</v>
      </c>
      <c r="G26" s="18">
        <v>64025</v>
      </c>
      <c r="H26" s="18">
        <v>9020</v>
      </c>
      <c r="I26" s="18">
        <v>16890</v>
      </c>
      <c r="J26" s="19">
        <v>14709</v>
      </c>
      <c r="K26" s="20">
        <v>80727</v>
      </c>
      <c r="L26" s="23">
        <v>0</v>
      </c>
      <c r="M26" s="24"/>
    </row>
    <row r="27" spans="1:13" ht="15.75" x14ac:dyDescent="0.25">
      <c r="A27" s="11" t="s">
        <v>22</v>
      </c>
      <c r="B27" s="17"/>
      <c r="C27" s="18"/>
      <c r="D27" s="18">
        <v>11537</v>
      </c>
      <c r="E27" s="18">
        <v>37140</v>
      </c>
      <c r="F27" s="18">
        <v>74189</v>
      </c>
      <c r="G27" s="18">
        <v>35206</v>
      </c>
      <c r="H27" s="18">
        <v>39957</v>
      </c>
      <c r="I27" s="18">
        <v>107007</v>
      </c>
      <c r="J27" s="19">
        <v>130182</v>
      </c>
      <c r="K27" s="20">
        <v>61642</v>
      </c>
      <c r="L27" s="23">
        <v>0</v>
      </c>
      <c r="M27" s="24"/>
    </row>
    <row r="28" spans="1:13" ht="15.75" x14ac:dyDescent="0.25">
      <c r="A28" s="11" t="s">
        <v>25</v>
      </c>
      <c r="B28" s="17">
        <v>13925</v>
      </c>
      <c r="C28" s="18">
        <v>28035</v>
      </c>
      <c r="D28" s="18">
        <v>53551</v>
      </c>
      <c r="E28" s="18">
        <v>130859</v>
      </c>
      <c r="F28" s="18">
        <v>125282</v>
      </c>
      <c r="G28" s="18">
        <v>89399</v>
      </c>
      <c r="H28" s="18">
        <v>162776</v>
      </c>
      <c r="I28" s="18">
        <v>103767</v>
      </c>
      <c r="J28" s="19">
        <v>68391</v>
      </c>
      <c r="K28" s="20">
        <v>57981</v>
      </c>
      <c r="L28" s="23">
        <v>0</v>
      </c>
      <c r="M28" s="25"/>
    </row>
    <row r="29" spans="1:13" ht="15.75" x14ac:dyDescent="0.25">
      <c r="A29" s="11" t="s">
        <v>16</v>
      </c>
      <c r="B29" s="17">
        <v>29734</v>
      </c>
      <c r="C29" s="18">
        <v>55343</v>
      </c>
      <c r="D29" s="18">
        <v>50362</v>
      </c>
      <c r="E29" s="18">
        <v>54993</v>
      </c>
      <c r="F29" s="18">
        <v>53370</v>
      </c>
      <c r="G29" s="18">
        <v>59387</v>
      </c>
      <c r="H29" s="18">
        <v>63072</v>
      </c>
      <c r="I29" s="18">
        <v>79168</v>
      </c>
      <c r="J29" s="19">
        <v>61455</v>
      </c>
      <c r="K29" s="20">
        <v>88077</v>
      </c>
      <c r="L29" s="23">
        <v>71483.305999999997</v>
      </c>
      <c r="M29" s="25"/>
    </row>
    <row r="30" spans="1:13" ht="16.5" thickBot="1" x14ac:dyDescent="0.3">
      <c r="A30" s="11" t="s">
        <v>53</v>
      </c>
      <c r="B30" s="17">
        <v>405803</v>
      </c>
      <c r="C30" s="18">
        <v>408082</v>
      </c>
      <c r="D30" s="18">
        <v>542121</v>
      </c>
      <c r="E30" s="18">
        <v>638683</v>
      </c>
      <c r="F30" s="18">
        <v>436563</v>
      </c>
      <c r="G30" s="18">
        <v>401462</v>
      </c>
      <c r="H30" s="18">
        <v>349089</v>
      </c>
      <c r="I30" s="18">
        <v>880148</v>
      </c>
      <c r="J30" s="19">
        <v>597432</v>
      </c>
      <c r="K30" s="20">
        <v>376071</v>
      </c>
      <c r="L30" s="23">
        <v>431833.36599999992</v>
      </c>
      <c r="M30" s="24">
        <v>372814.7350000001</v>
      </c>
    </row>
    <row r="31" spans="1:13" ht="16.5" thickBot="1" x14ac:dyDescent="0.3">
      <c r="A31" s="26" t="s">
        <v>26</v>
      </c>
      <c r="B31" s="27">
        <v>6241784</v>
      </c>
      <c r="C31" s="27">
        <v>6511024</v>
      </c>
      <c r="D31" s="27">
        <v>7078593</v>
      </c>
      <c r="E31" s="27">
        <v>7194159</v>
      </c>
      <c r="F31" s="27">
        <v>7815789</v>
      </c>
      <c r="G31" s="27">
        <v>7507840</v>
      </c>
      <c r="H31" s="27">
        <v>7824891</v>
      </c>
      <c r="I31" s="27">
        <v>8459285</v>
      </c>
      <c r="J31" s="28">
        <v>8314506</v>
      </c>
      <c r="K31" s="29">
        <v>8213806</v>
      </c>
      <c r="L31" s="30">
        <f>SUM(L3:L29)</f>
        <v>7768432.9680000003</v>
      </c>
      <c r="M31" s="31">
        <f>SUM(M3:M29)</f>
        <v>7490911.1329999985</v>
      </c>
    </row>
    <row r="33" spans="1:4" ht="15" customHeight="1" x14ac:dyDescent="0.25">
      <c r="A33" s="32" t="s">
        <v>52</v>
      </c>
      <c r="B33" s="32"/>
      <c r="C33" s="32"/>
      <c r="D33" s="2"/>
    </row>
  </sheetData>
  <sortState ref="A3:M30">
    <sortCondition descending="1" ref="M30"/>
  </sortState>
  <mergeCells count="2">
    <mergeCell ref="A33:C33"/>
    <mergeCell ref="A1:M1"/>
  </mergeCells>
  <pageMargins left="0.75" right="0.75" top="1" bottom="1" header="0.5" footer="0.5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0"/>
  <sheetViews>
    <sheetView tabSelected="1" zoomScale="80" zoomScaleNormal="80" workbookViewId="0">
      <pane xSplit="1" topLeftCell="B1" activePane="topRight" state="frozen"/>
      <selection activeCell="A5" sqref="A5"/>
      <selection pane="topRight" activeCell="F23" sqref="F23"/>
    </sheetView>
  </sheetViews>
  <sheetFormatPr defaultRowHeight="12.75" x14ac:dyDescent="0.2"/>
  <cols>
    <col min="1" max="1" width="23.28515625" style="3" customWidth="1"/>
    <col min="2" max="11" width="13.7109375" style="3" customWidth="1"/>
    <col min="12" max="12" width="14.7109375" style="3" customWidth="1"/>
    <col min="13" max="13" width="12.85546875" style="3" customWidth="1"/>
    <col min="14" max="53" width="9.140625" style="53"/>
    <col min="54" max="16384" width="9.140625" style="3"/>
  </cols>
  <sheetData>
    <row r="1" spans="1:13" ht="18.75" thickBot="1" x14ac:dyDescent="0.3">
      <c r="A1" s="51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6.5" thickBot="1" x14ac:dyDescent="0.25">
      <c r="A2" s="33" t="s">
        <v>47</v>
      </c>
      <c r="B2" s="34" t="s">
        <v>46</v>
      </c>
      <c r="C2" s="35" t="s">
        <v>45</v>
      </c>
      <c r="D2" s="35" t="s">
        <v>44</v>
      </c>
      <c r="E2" s="35" t="s">
        <v>43</v>
      </c>
      <c r="F2" s="35" t="s">
        <v>42</v>
      </c>
      <c r="G2" s="35" t="s">
        <v>41</v>
      </c>
      <c r="H2" s="35" t="s">
        <v>40</v>
      </c>
      <c r="I2" s="35" t="s">
        <v>39</v>
      </c>
      <c r="J2" s="36" t="s">
        <v>38</v>
      </c>
      <c r="K2" s="35" t="s">
        <v>37</v>
      </c>
      <c r="L2" s="37" t="s">
        <v>48</v>
      </c>
      <c r="M2" s="37" t="s">
        <v>49</v>
      </c>
    </row>
    <row r="3" spans="1:13" ht="15" x14ac:dyDescent="0.2">
      <c r="A3" s="38" t="s">
        <v>7</v>
      </c>
      <c r="B3" s="39">
        <v>225844.95012200001</v>
      </c>
      <c r="C3" s="40">
        <v>258753.42361989996</v>
      </c>
      <c r="D3" s="40">
        <v>309333.20516230009</v>
      </c>
      <c r="E3" s="40">
        <v>250284.0320893001</v>
      </c>
      <c r="F3" s="40">
        <v>317031.353397</v>
      </c>
      <c r="G3" s="40">
        <v>294819.41683919996</v>
      </c>
      <c r="H3" s="40">
        <v>330191.49833119987</v>
      </c>
      <c r="I3" s="40">
        <v>333798.79905459995</v>
      </c>
      <c r="J3" s="41">
        <v>378055.95824810001</v>
      </c>
      <c r="K3" s="40">
        <v>351610.90100000007</v>
      </c>
      <c r="L3" s="42">
        <v>299665.23300000007</v>
      </c>
      <c r="M3" s="43">
        <v>420592.446</v>
      </c>
    </row>
    <row r="4" spans="1:13" ht="15" x14ac:dyDescent="0.2">
      <c r="A4" s="44" t="s">
        <v>11</v>
      </c>
      <c r="B4" s="45">
        <v>325306.22371280007</v>
      </c>
      <c r="C4" s="42">
        <v>317923.25023359997</v>
      </c>
      <c r="D4" s="42">
        <v>436648.90717799991</v>
      </c>
      <c r="E4" s="42">
        <v>392419.1261309</v>
      </c>
      <c r="F4" s="42">
        <v>450616.43785179983</v>
      </c>
      <c r="G4" s="42">
        <v>460935.19720489992</v>
      </c>
      <c r="H4" s="42">
        <v>450087.03881349991</v>
      </c>
      <c r="I4" s="42">
        <v>416111.57183309994</v>
      </c>
      <c r="J4" s="46">
        <v>468354.0603973</v>
      </c>
      <c r="K4" s="42">
        <v>394882.69100000005</v>
      </c>
      <c r="L4" s="42">
        <v>442275.27599999995</v>
      </c>
      <c r="M4" s="43">
        <v>409363.92800000013</v>
      </c>
    </row>
    <row r="5" spans="1:13" ht="15" x14ac:dyDescent="0.2">
      <c r="A5" s="44" t="s">
        <v>9</v>
      </c>
      <c r="B5" s="45">
        <v>188036.28495959996</v>
      </c>
      <c r="C5" s="42">
        <v>226676.92703479997</v>
      </c>
      <c r="D5" s="42">
        <v>261883.38184140003</v>
      </c>
      <c r="E5" s="42">
        <v>242389.82643480002</v>
      </c>
      <c r="F5" s="42">
        <v>285320.59352500009</v>
      </c>
      <c r="G5" s="42">
        <v>231658.14112429999</v>
      </c>
      <c r="H5" s="42">
        <v>209301.15906369998</v>
      </c>
      <c r="I5" s="42">
        <v>292788.77781779983</v>
      </c>
      <c r="J5" s="46">
        <v>285069.72232860001</v>
      </c>
      <c r="K5" s="42">
        <v>280422.31</v>
      </c>
      <c r="L5" s="42">
        <v>268248.52799999999</v>
      </c>
      <c r="M5" s="43">
        <v>328902.36400000006</v>
      </c>
    </row>
    <row r="6" spans="1:13" ht="15" x14ac:dyDescent="0.2">
      <c r="A6" s="44" t="s">
        <v>0</v>
      </c>
      <c r="B6" s="45">
        <v>292197.05147379992</v>
      </c>
      <c r="C6" s="42">
        <v>312752.96895259991</v>
      </c>
      <c r="D6" s="42">
        <v>362241.19359009998</v>
      </c>
      <c r="E6" s="42">
        <v>369383.08199429995</v>
      </c>
      <c r="F6" s="42">
        <v>398750.18571409996</v>
      </c>
      <c r="G6" s="42">
        <v>440177.55321429984</v>
      </c>
      <c r="H6" s="42">
        <v>456623.47215649998</v>
      </c>
      <c r="I6" s="42">
        <v>431688.94326360006</v>
      </c>
      <c r="J6" s="46">
        <v>397177.89178979996</v>
      </c>
      <c r="K6" s="42">
        <v>407480.40200000006</v>
      </c>
      <c r="L6" s="42">
        <v>379250.87</v>
      </c>
      <c r="M6" s="43">
        <v>295159.64099999977</v>
      </c>
    </row>
    <row r="7" spans="1:13" ht="15" x14ac:dyDescent="0.2">
      <c r="A7" s="44" t="s">
        <v>6</v>
      </c>
      <c r="B7" s="45">
        <v>117160.78140359998</v>
      </c>
      <c r="C7" s="42">
        <v>137582.10155579998</v>
      </c>
      <c r="D7" s="42">
        <v>141809.1044029</v>
      </c>
      <c r="E7" s="42">
        <v>116951.19943319996</v>
      </c>
      <c r="F7" s="42">
        <v>173110.5538503</v>
      </c>
      <c r="G7" s="42">
        <v>163972.34920879995</v>
      </c>
      <c r="H7" s="42">
        <v>178678.2394716001</v>
      </c>
      <c r="I7" s="42">
        <v>184876.89998799987</v>
      </c>
      <c r="J7" s="46">
        <v>179917.07581869999</v>
      </c>
      <c r="K7" s="42">
        <v>181857.50200000001</v>
      </c>
      <c r="L7" s="42">
        <v>206301.41000000003</v>
      </c>
      <c r="M7" s="43">
        <v>206957.58300000007</v>
      </c>
    </row>
    <row r="8" spans="1:13" ht="15" x14ac:dyDescent="0.2">
      <c r="A8" s="44" t="s">
        <v>36</v>
      </c>
      <c r="B8" s="45">
        <v>169781.89395420003</v>
      </c>
      <c r="C8" s="42">
        <v>169796.4036582</v>
      </c>
      <c r="D8" s="42">
        <v>151700.72245130001</v>
      </c>
      <c r="E8" s="42">
        <v>143640.88515589997</v>
      </c>
      <c r="F8" s="42">
        <v>152374.60503869999</v>
      </c>
      <c r="G8" s="42">
        <v>166218.5891508999</v>
      </c>
      <c r="H8" s="42">
        <v>162417.98923900005</v>
      </c>
      <c r="I8" s="42">
        <v>156468.2157367999</v>
      </c>
      <c r="J8" s="46">
        <v>174487.07678270002</v>
      </c>
      <c r="K8" s="42">
        <v>194809.94100000002</v>
      </c>
      <c r="L8" s="42">
        <v>194873.76700000002</v>
      </c>
      <c r="M8" s="43">
        <v>195501.03799999997</v>
      </c>
    </row>
    <row r="9" spans="1:13" ht="15" x14ac:dyDescent="0.2">
      <c r="A9" s="44" t="s">
        <v>2</v>
      </c>
      <c r="B9" s="45">
        <v>131929.63724049999</v>
      </c>
      <c r="C9" s="42">
        <v>124107.18127940001</v>
      </c>
      <c r="D9" s="42">
        <v>145557.38216359998</v>
      </c>
      <c r="E9" s="42">
        <v>180651.54335800008</v>
      </c>
      <c r="F9" s="42">
        <v>178371.72098350001</v>
      </c>
      <c r="G9" s="42">
        <v>136287.12038480004</v>
      </c>
      <c r="H9" s="42">
        <v>133427.14573209998</v>
      </c>
      <c r="I9" s="42">
        <v>130562.43857690007</v>
      </c>
      <c r="J9" s="46">
        <v>161315.07928359989</v>
      </c>
      <c r="K9" s="42">
        <v>177237.21200000009</v>
      </c>
      <c r="L9" s="42">
        <v>122492.53300000002</v>
      </c>
      <c r="M9" s="43">
        <v>172813.15199999997</v>
      </c>
    </row>
    <row r="10" spans="1:13" ht="15" x14ac:dyDescent="0.2">
      <c r="A10" s="44" t="s">
        <v>35</v>
      </c>
      <c r="B10" s="45">
        <v>23780.400871699996</v>
      </c>
      <c r="C10" s="42">
        <v>31467.392293699999</v>
      </c>
      <c r="D10" s="42">
        <v>46273.406451799987</v>
      </c>
      <c r="E10" s="42">
        <v>45970.488630000014</v>
      </c>
      <c r="F10" s="42">
        <v>49180.859750000003</v>
      </c>
      <c r="G10" s="42">
        <v>58549.158167500005</v>
      </c>
      <c r="H10" s="42">
        <v>65627.27523330001</v>
      </c>
      <c r="I10" s="42">
        <v>89664.660406200026</v>
      </c>
      <c r="J10" s="46">
        <v>99873.670300799989</v>
      </c>
      <c r="K10" s="42">
        <v>95774.503000000012</v>
      </c>
      <c r="L10" s="42">
        <v>82173.95699999998</v>
      </c>
      <c r="M10" s="43">
        <v>139104.46</v>
      </c>
    </row>
    <row r="11" spans="1:13" ht="15" x14ac:dyDescent="0.2">
      <c r="A11" s="44" t="s">
        <v>12</v>
      </c>
      <c r="B11" s="45">
        <v>126502.93658529999</v>
      </c>
      <c r="C11" s="42">
        <v>120275.9771906</v>
      </c>
      <c r="D11" s="42">
        <v>147022.24976779995</v>
      </c>
      <c r="E11" s="42">
        <v>137474.63360950007</v>
      </c>
      <c r="F11" s="42">
        <v>95532.310371300002</v>
      </c>
      <c r="G11" s="42">
        <v>156377.69064500005</v>
      </c>
      <c r="H11" s="42">
        <v>105677.40422690003</v>
      </c>
      <c r="I11" s="42">
        <v>128386.13560630003</v>
      </c>
      <c r="J11" s="46">
        <v>129068.19278649997</v>
      </c>
      <c r="K11" s="42">
        <v>121083.89900000002</v>
      </c>
      <c r="L11" s="42">
        <v>119389.37500000003</v>
      </c>
      <c r="M11" s="43">
        <v>129066.71599999999</v>
      </c>
    </row>
    <row r="12" spans="1:13" ht="15" x14ac:dyDescent="0.2">
      <c r="A12" s="44" t="s">
        <v>4</v>
      </c>
      <c r="B12" s="45">
        <v>119618.48937940001</v>
      </c>
      <c r="C12" s="42">
        <v>122611.51127830001</v>
      </c>
      <c r="D12" s="42">
        <v>124176.48989350001</v>
      </c>
      <c r="E12" s="42">
        <v>117102.81791120002</v>
      </c>
      <c r="F12" s="42">
        <v>118253.42158080003</v>
      </c>
      <c r="G12" s="42">
        <v>131930.04160930001</v>
      </c>
      <c r="H12" s="42">
        <v>128687.11582760001</v>
      </c>
      <c r="I12" s="42">
        <v>115521.51488790002</v>
      </c>
      <c r="J12" s="46">
        <v>133365.6787012</v>
      </c>
      <c r="K12" s="42">
        <v>133807.79499999998</v>
      </c>
      <c r="L12" s="42">
        <v>143010.83799999999</v>
      </c>
      <c r="M12" s="43">
        <v>116722.84800000001</v>
      </c>
    </row>
    <row r="13" spans="1:13" ht="15" x14ac:dyDescent="0.2">
      <c r="A13" s="44" t="s">
        <v>18</v>
      </c>
      <c r="B13" s="45">
        <v>685.82831569999996</v>
      </c>
      <c r="C13" s="42">
        <v>514.47307230000001</v>
      </c>
      <c r="D13" s="42">
        <v>894.58767310000007</v>
      </c>
      <c r="E13" s="42">
        <v>5549.8190616000002</v>
      </c>
      <c r="F13" s="42">
        <v>7440.9776067000003</v>
      </c>
      <c r="G13" s="42">
        <v>11342.7470244</v>
      </c>
      <c r="H13" s="42">
        <v>10369.1409305</v>
      </c>
      <c r="I13" s="42">
        <v>30668.558755999999</v>
      </c>
      <c r="J13" s="46">
        <v>39724.389112100005</v>
      </c>
      <c r="K13" s="42">
        <v>48790.486000000004</v>
      </c>
      <c r="L13" s="42">
        <v>43776.561000000002</v>
      </c>
      <c r="M13" s="43">
        <v>99601.576000000001</v>
      </c>
    </row>
    <row r="14" spans="1:13" ht="15" x14ac:dyDescent="0.2">
      <c r="A14" s="44" t="s">
        <v>21</v>
      </c>
      <c r="B14" s="45">
        <v>85.904583599999995</v>
      </c>
      <c r="C14" s="42">
        <v>105.09525290000001</v>
      </c>
      <c r="D14" s="42">
        <v>56.492699999999999</v>
      </c>
      <c r="E14" s="42"/>
      <c r="F14" s="42">
        <v>29.7439021</v>
      </c>
      <c r="G14" s="42"/>
      <c r="H14" s="42"/>
      <c r="I14" s="42">
        <v>4.3479557</v>
      </c>
      <c r="J14" s="46">
        <v>2260.0747069999998</v>
      </c>
      <c r="K14" s="42">
        <v>5164.3</v>
      </c>
      <c r="L14" s="42">
        <v>22386.657999999999</v>
      </c>
      <c r="M14" s="43">
        <v>95509.021999999997</v>
      </c>
    </row>
    <row r="15" spans="1:13" ht="15" x14ac:dyDescent="0.2">
      <c r="A15" s="44" t="s">
        <v>1</v>
      </c>
      <c r="B15" s="45">
        <v>2820.0779222000001</v>
      </c>
      <c r="C15" s="42">
        <v>14373.4911804</v>
      </c>
      <c r="D15" s="42">
        <v>6365.3764207000004</v>
      </c>
      <c r="E15" s="42">
        <v>3133.9176659999994</v>
      </c>
      <c r="F15" s="42">
        <v>3299.2212528000005</v>
      </c>
      <c r="G15" s="42">
        <v>9202.9660887999999</v>
      </c>
      <c r="H15" s="42">
        <v>19133.687987699999</v>
      </c>
      <c r="I15" s="42">
        <v>11770.975565799999</v>
      </c>
      <c r="J15" s="46">
        <v>24968.870507899999</v>
      </c>
      <c r="K15" s="42">
        <v>38964.464999999997</v>
      </c>
      <c r="L15" s="42">
        <v>41752.347000000002</v>
      </c>
      <c r="M15" s="43">
        <v>35485.648999999998</v>
      </c>
    </row>
    <row r="16" spans="1:13" ht="15" x14ac:dyDescent="0.2">
      <c r="A16" s="44" t="s">
        <v>5</v>
      </c>
      <c r="B16" s="45">
        <v>39804.954640000011</v>
      </c>
      <c r="C16" s="42">
        <v>42528.200109999983</v>
      </c>
      <c r="D16" s="42">
        <v>39266.985560000001</v>
      </c>
      <c r="E16" s="42">
        <v>45736.192590000006</v>
      </c>
      <c r="F16" s="42">
        <v>44288.492820000007</v>
      </c>
      <c r="G16" s="42">
        <v>31848.899390000002</v>
      </c>
      <c r="H16" s="42">
        <v>32378.840559999997</v>
      </c>
      <c r="I16" s="42">
        <v>40934.11486999999</v>
      </c>
      <c r="J16" s="46">
        <v>33256.162279999997</v>
      </c>
      <c r="K16" s="42">
        <v>23530.517</v>
      </c>
      <c r="L16" s="42">
        <v>29187.793000000001</v>
      </c>
      <c r="M16" s="43">
        <v>23012.26500000001</v>
      </c>
    </row>
    <row r="17" spans="1:13" ht="15" x14ac:dyDescent="0.2">
      <c r="A17" s="44" t="s">
        <v>13</v>
      </c>
      <c r="B17" s="45">
        <v>12665.465120000001</v>
      </c>
      <c r="C17" s="42">
        <v>17192.611700000005</v>
      </c>
      <c r="D17" s="42">
        <v>24563.42240000001</v>
      </c>
      <c r="E17" s="42">
        <v>21020.438120000003</v>
      </c>
      <c r="F17" s="42">
        <v>14878.789640000003</v>
      </c>
      <c r="G17" s="42">
        <v>16755.140159999995</v>
      </c>
      <c r="H17" s="42">
        <v>16398.641490000002</v>
      </c>
      <c r="I17" s="42">
        <v>19960.952219999999</v>
      </c>
      <c r="J17" s="46">
        <v>20921.253787500005</v>
      </c>
      <c r="K17" s="42">
        <v>15981.409000000003</v>
      </c>
      <c r="L17" s="42">
        <v>19253.977999999996</v>
      </c>
      <c r="M17" s="43">
        <v>16482.733999999997</v>
      </c>
    </row>
    <row r="18" spans="1:13" ht="15" x14ac:dyDescent="0.2">
      <c r="A18" s="44" t="s">
        <v>20</v>
      </c>
      <c r="B18" s="45">
        <v>16030.474599699995</v>
      </c>
      <c r="C18" s="42">
        <v>9057.8165205000023</v>
      </c>
      <c r="D18" s="42">
        <v>15175.1562908</v>
      </c>
      <c r="E18" s="42">
        <v>10881.827049500003</v>
      </c>
      <c r="F18" s="42">
        <v>9620.2290997999971</v>
      </c>
      <c r="G18" s="42">
        <v>12671.521732100002</v>
      </c>
      <c r="H18" s="42">
        <v>22198.969005400002</v>
      </c>
      <c r="I18" s="42">
        <v>24232.2304774</v>
      </c>
      <c r="J18" s="46">
        <v>17681.983182599997</v>
      </c>
      <c r="K18" s="42">
        <v>16175.061</v>
      </c>
      <c r="L18" s="42">
        <v>12505.628000000001</v>
      </c>
      <c r="M18" s="43">
        <v>15305.828000000001</v>
      </c>
    </row>
    <row r="19" spans="1:13" ht="15" x14ac:dyDescent="0.2">
      <c r="A19" s="44" t="s">
        <v>33</v>
      </c>
      <c r="B19" s="45">
        <v>14037.940399999996</v>
      </c>
      <c r="C19" s="42">
        <v>9370.4144160000014</v>
      </c>
      <c r="D19" s="42">
        <v>9041.5961779000008</v>
      </c>
      <c r="E19" s="42">
        <v>6788.931925599999</v>
      </c>
      <c r="F19" s="42">
        <v>3145.8594299000006</v>
      </c>
      <c r="G19" s="42">
        <v>5632.746380800003</v>
      </c>
      <c r="H19" s="42">
        <v>6295.4176450000004</v>
      </c>
      <c r="I19" s="42">
        <v>4963.0214579000012</v>
      </c>
      <c r="J19" s="46">
        <v>5784.9377145999997</v>
      </c>
      <c r="K19" s="42">
        <v>7953.9069999999992</v>
      </c>
      <c r="L19" s="42">
        <v>6713.4639999999999</v>
      </c>
      <c r="M19" s="43">
        <v>7294.1109999999999</v>
      </c>
    </row>
    <row r="20" spans="1:13" ht="15" x14ac:dyDescent="0.2">
      <c r="A20" s="44" t="s">
        <v>34</v>
      </c>
      <c r="B20" s="45">
        <v>1946.9644128000002</v>
      </c>
      <c r="C20" s="42">
        <v>1301.3549350999999</v>
      </c>
      <c r="D20" s="42">
        <v>1465.7397722000001</v>
      </c>
      <c r="E20" s="42">
        <v>4683.3379933999995</v>
      </c>
      <c r="F20" s="42">
        <v>3500.7208027000001</v>
      </c>
      <c r="G20" s="42">
        <v>3005.5751714999997</v>
      </c>
      <c r="H20" s="42">
        <v>910.53942759999995</v>
      </c>
      <c r="I20" s="42">
        <v>412.4730247</v>
      </c>
      <c r="J20" s="46">
        <v>197.59461590000001</v>
      </c>
      <c r="K20" s="42">
        <v>9930.7729999999992</v>
      </c>
      <c r="L20" s="42">
        <v>9958.0259999999998</v>
      </c>
      <c r="M20" s="43">
        <v>5852.1220000000003</v>
      </c>
    </row>
    <row r="21" spans="1:13" ht="15" x14ac:dyDescent="0.2">
      <c r="A21" s="44" t="s">
        <v>8</v>
      </c>
      <c r="B21" s="45">
        <v>2977.8650065999996</v>
      </c>
      <c r="C21" s="42">
        <v>6210.8669039999995</v>
      </c>
      <c r="D21" s="42">
        <v>5116.1840696999998</v>
      </c>
      <c r="E21" s="42">
        <v>4932.6105454999997</v>
      </c>
      <c r="F21" s="42">
        <v>5901.3830446999991</v>
      </c>
      <c r="G21" s="42">
        <v>4891.9962585999992</v>
      </c>
      <c r="H21" s="42">
        <v>5582.7513324000001</v>
      </c>
      <c r="I21" s="42">
        <v>4312.5278394000006</v>
      </c>
      <c r="J21" s="46">
        <v>4151.2322610000001</v>
      </c>
      <c r="K21" s="42">
        <v>2637.239</v>
      </c>
      <c r="L21" s="42">
        <v>4495.2569999999996</v>
      </c>
      <c r="M21" s="43">
        <v>5062.2400000000007</v>
      </c>
    </row>
    <row r="22" spans="1:13" ht="15" x14ac:dyDescent="0.2">
      <c r="A22" s="44" t="s">
        <v>32</v>
      </c>
      <c r="B22" s="45">
        <v>641.59849599999995</v>
      </c>
      <c r="C22" s="42">
        <v>1699.4589920000003</v>
      </c>
      <c r="D22" s="42">
        <v>1757.0052312999999</v>
      </c>
      <c r="E22" s="42">
        <v>3655.6802788</v>
      </c>
      <c r="F22" s="42">
        <v>3688.0763644999997</v>
      </c>
      <c r="G22" s="42">
        <v>5312.9600370000007</v>
      </c>
      <c r="H22" s="42">
        <v>4830.741323100001</v>
      </c>
      <c r="I22" s="42">
        <v>8505.884823700002</v>
      </c>
      <c r="J22" s="46">
        <v>5308.2651962999989</v>
      </c>
      <c r="K22" s="42">
        <v>5315.9700000000012</v>
      </c>
      <c r="L22" s="42">
        <v>4143.067</v>
      </c>
      <c r="M22" s="43">
        <v>4192.619999999999</v>
      </c>
    </row>
    <row r="23" spans="1:13" ht="15" x14ac:dyDescent="0.2">
      <c r="A23" s="44" t="s">
        <v>30</v>
      </c>
      <c r="B23" s="45"/>
      <c r="C23" s="42">
        <v>46.580708899999998</v>
      </c>
      <c r="D23" s="42">
        <v>133.94419170000003</v>
      </c>
      <c r="E23" s="42">
        <v>169.29970200000002</v>
      </c>
      <c r="F23" s="42">
        <v>2604.7406340999996</v>
      </c>
      <c r="G23" s="42">
        <v>690.34079399999996</v>
      </c>
      <c r="H23" s="42">
        <v>902.79893660000005</v>
      </c>
      <c r="I23" s="42">
        <v>1143.4330611</v>
      </c>
      <c r="J23" s="46">
        <v>2297.7384892</v>
      </c>
      <c r="K23" s="42">
        <v>740.524</v>
      </c>
      <c r="L23" s="42">
        <v>580.66999999999996</v>
      </c>
      <c r="M23" s="43">
        <v>2781.9049999999997</v>
      </c>
    </row>
    <row r="24" spans="1:13" ht="15" x14ac:dyDescent="0.2">
      <c r="A24" s="44" t="s">
        <v>31</v>
      </c>
      <c r="B24" s="45">
        <v>6964.6678309999988</v>
      </c>
      <c r="C24" s="42">
        <v>5426.3815210000002</v>
      </c>
      <c r="D24" s="42">
        <v>4023.9056440000004</v>
      </c>
      <c r="E24" s="42">
        <v>3970.7430400000007</v>
      </c>
      <c r="F24" s="42">
        <v>3239.2517740000003</v>
      </c>
      <c r="G24" s="42">
        <v>2398.8287069999997</v>
      </c>
      <c r="H24" s="42">
        <v>1904.3986499999999</v>
      </c>
      <c r="I24" s="42">
        <v>2418.9975920000002</v>
      </c>
      <c r="J24" s="46">
        <v>2758.0033469999998</v>
      </c>
      <c r="K24" s="42">
        <v>2800.12</v>
      </c>
      <c r="L24" s="42">
        <v>3324.1899999999996</v>
      </c>
      <c r="M24" s="43">
        <v>2670.8660000000004</v>
      </c>
    </row>
    <row r="25" spans="1:13" ht="15" x14ac:dyDescent="0.2">
      <c r="A25" s="44" t="s">
        <v>28</v>
      </c>
      <c r="B25" s="45"/>
      <c r="C25" s="42">
        <v>121.6684271</v>
      </c>
      <c r="D25" s="42">
        <v>331.17903829999995</v>
      </c>
      <c r="E25" s="42">
        <v>101.69677100000001</v>
      </c>
      <c r="F25" s="42">
        <v>59.025951599999999</v>
      </c>
      <c r="G25" s="42">
        <v>658.07553350000001</v>
      </c>
      <c r="H25" s="42">
        <v>923.98766349999994</v>
      </c>
      <c r="I25" s="42">
        <v>973.0669355</v>
      </c>
      <c r="J25" s="46">
        <v>1213.0122455000001</v>
      </c>
      <c r="K25" s="42">
        <v>509.49099999999999</v>
      </c>
      <c r="L25" s="42">
        <v>1258.1109999999999</v>
      </c>
      <c r="M25" s="43">
        <v>2333.1150000000002</v>
      </c>
    </row>
    <row r="26" spans="1:13" ht="15" x14ac:dyDescent="0.2">
      <c r="A26" s="44" t="s">
        <v>27</v>
      </c>
      <c r="B26" s="45"/>
      <c r="C26" s="42"/>
      <c r="D26" s="42"/>
      <c r="E26" s="42">
        <v>2.9732999999999999E-3</v>
      </c>
      <c r="F26" s="42"/>
      <c r="G26" s="42">
        <v>4.9555000000000002E-2</v>
      </c>
      <c r="H26" s="42">
        <v>0.58772229999999992</v>
      </c>
      <c r="I26" s="42"/>
      <c r="J26" s="46">
        <v>0.2834546</v>
      </c>
      <c r="K26" s="42">
        <v>3.6056217999999998</v>
      </c>
      <c r="L26" s="42">
        <v>3.5</v>
      </c>
      <c r="M26" s="43">
        <v>1974.28</v>
      </c>
    </row>
    <row r="27" spans="1:13" ht="15" x14ac:dyDescent="0.2">
      <c r="A27" s="44" t="s">
        <v>24</v>
      </c>
      <c r="B27" s="45">
        <v>632.35747960000003</v>
      </c>
      <c r="C27" s="42">
        <v>1602.2231621000001</v>
      </c>
      <c r="D27" s="42">
        <v>1273.2641878000002</v>
      </c>
      <c r="E27" s="42">
        <v>491.14456049999995</v>
      </c>
      <c r="F27" s="42">
        <v>615.78529649999996</v>
      </c>
      <c r="G27" s="42">
        <v>977.45552629999997</v>
      </c>
      <c r="H27" s="42">
        <v>576.33951649999995</v>
      </c>
      <c r="I27" s="42">
        <v>349.5034862</v>
      </c>
      <c r="J27" s="46">
        <v>496.18033959999997</v>
      </c>
      <c r="K27" s="42">
        <v>892.5100000000001</v>
      </c>
      <c r="L27" s="42">
        <v>190.49900000000002</v>
      </c>
      <c r="M27" s="43">
        <v>1677.3209999999999</v>
      </c>
    </row>
    <row r="28" spans="1:13" ht="15" x14ac:dyDescent="0.2">
      <c r="A28" s="44" t="s">
        <v>14</v>
      </c>
      <c r="B28" s="45">
        <v>134.49227000000002</v>
      </c>
      <c r="C28" s="42">
        <v>497.60157700000008</v>
      </c>
      <c r="D28" s="42">
        <v>1513.4542994999999</v>
      </c>
      <c r="E28" s="42">
        <v>1355.5651318000002</v>
      </c>
      <c r="F28" s="42">
        <v>1756.9477474999999</v>
      </c>
      <c r="G28" s="42">
        <v>1408.0646898999998</v>
      </c>
      <c r="H28" s="42">
        <v>1771.1432728</v>
      </c>
      <c r="I28" s="42">
        <v>1952.4194272</v>
      </c>
      <c r="J28" s="46">
        <v>2409.0994762999999</v>
      </c>
      <c r="K28" s="42">
        <v>2031.6820000000002</v>
      </c>
      <c r="L28" s="42">
        <v>1784.299</v>
      </c>
      <c r="M28" s="43">
        <v>1581.384</v>
      </c>
    </row>
    <row r="29" spans="1:13" ht="15" x14ac:dyDescent="0.2">
      <c r="A29" s="44" t="s">
        <v>29</v>
      </c>
      <c r="B29" s="45">
        <v>3018.9272707</v>
      </c>
      <c r="C29" s="42">
        <v>2374.7638079000003</v>
      </c>
      <c r="D29" s="42">
        <v>2357.5741695000002</v>
      </c>
      <c r="E29" s="42">
        <v>3628.9681516000001</v>
      </c>
      <c r="F29" s="42">
        <v>3068.4594754</v>
      </c>
      <c r="G29" s="42">
        <v>1068.9727091999998</v>
      </c>
      <c r="H29" s="42">
        <v>1525.7498860999999</v>
      </c>
      <c r="I29" s="42">
        <v>1389.9652217</v>
      </c>
      <c r="J29" s="46">
        <v>1094.2903587000001</v>
      </c>
      <c r="K29" s="42">
        <v>716.91000000000008</v>
      </c>
      <c r="L29" s="42">
        <v>2118.1419999999998</v>
      </c>
      <c r="M29" s="43">
        <v>1481.0740000000001</v>
      </c>
    </row>
    <row r="30" spans="1:13" ht="15.75" thickBot="1" x14ac:dyDescent="0.25">
      <c r="A30" s="44" t="s">
        <v>53</v>
      </c>
      <c r="B30" s="45">
        <v>43447.375983000005</v>
      </c>
      <c r="C30" s="42">
        <v>53460.686244900011</v>
      </c>
      <c r="D30" s="42">
        <v>59429.169732899987</v>
      </c>
      <c r="E30" s="42">
        <v>62575.720950599993</v>
      </c>
      <c r="F30" s="42">
        <v>68479.85925329999</v>
      </c>
      <c r="G30" s="42">
        <v>64824.635871600003</v>
      </c>
      <c r="H30" s="42">
        <v>73986.558527200003</v>
      </c>
      <c r="I30" s="42">
        <v>76432.934265600008</v>
      </c>
      <c r="J30" s="46">
        <v>52271.312725500007</v>
      </c>
      <c r="K30" s="42">
        <v>48400.241804599995</v>
      </c>
      <c r="L30" s="42">
        <v>42712.620122</v>
      </c>
      <c r="M30" s="43">
        <v>11802.541509299997</v>
      </c>
    </row>
    <row r="31" spans="1:13" ht="16.5" thickBot="1" x14ac:dyDescent="0.3">
      <c r="A31" s="47" t="s">
        <v>26</v>
      </c>
      <c r="B31" s="48">
        <f>SUM(B3:B30)</f>
        <v>1866053.5440337996</v>
      </c>
      <c r="C31" s="48">
        <f t="shared" ref="C31:M31" si="0">SUM(C3:C30)</f>
        <v>1987830.8256289999</v>
      </c>
      <c r="D31" s="48">
        <f t="shared" si="0"/>
        <v>2299411.0804621004</v>
      </c>
      <c r="E31" s="48">
        <f t="shared" si="0"/>
        <v>2174943.5312582999</v>
      </c>
      <c r="F31" s="48">
        <f t="shared" si="0"/>
        <v>2394159.6061580996</v>
      </c>
      <c r="G31" s="48">
        <f t="shared" si="0"/>
        <v>2413616.2331786985</v>
      </c>
      <c r="H31" s="48">
        <f t="shared" si="0"/>
        <v>2420408.6319720987</v>
      </c>
      <c r="I31" s="48">
        <f t="shared" si="0"/>
        <v>2510293.3641510992</v>
      </c>
      <c r="J31" s="48">
        <f t="shared" si="0"/>
        <v>2623479.0902386</v>
      </c>
      <c r="K31" s="48">
        <f t="shared" si="0"/>
        <v>2569506.367426401</v>
      </c>
      <c r="L31" s="48">
        <f t="shared" si="0"/>
        <v>2503826.597122001</v>
      </c>
      <c r="M31" s="48">
        <f t="shared" si="0"/>
        <v>2748284.8295093011</v>
      </c>
    </row>
    <row r="32" spans="1:13" s="53" customFormat="1" x14ac:dyDescent="0.2"/>
    <row r="33" spans="1:3" s="53" customFormat="1" x14ac:dyDescent="0.2"/>
    <row r="34" spans="1:3" s="53" customFormat="1" ht="15" x14ac:dyDescent="0.2">
      <c r="A34" s="54" t="s">
        <v>52</v>
      </c>
      <c r="B34" s="54"/>
      <c r="C34" s="54"/>
    </row>
    <row r="35" spans="1:3" s="53" customFormat="1" x14ac:dyDescent="0.2"/>
    <row r="36" spans="1:3" s="53" customFormat="1" x14ac:dyDescent="0.2"/>
    <row r="37" spans="1:3" s="53" customFormat="1" x14ac:dyDescent="0.2"/>
    <row r="38" spans="1:3" s="53" customFormat="1" x14ac:dyDescent="0.2"/>
    <row r="39" spans="1:3" s="53" customFormat="1" x14ac:dyDescent="0.2"/>
    <row r="40" spans="1:3" s="53" customFormat="1" x14ac:dyDescent="0.2"/>
    <row r="41" spans="1:3" s="53" customFormat="1" x14ac:dyDescent="0.2"/>
    <row r="42" spans="1:3" s="53" customFormat="1" x14ac:dyDescent="0.2"/>
    <row r="43" spans="1:3" s="53" customFormat="1" x14ac:dyDescent="0.2"/>
    <row r="44" spans="1:3" s="53" customFormat="1" x14ac:dyDescent="0.2"/>
    <row r="45" spans="1:3" s="53" customFormat="1" x14ac:dyDescent="0.2"/>
    <row r="46" spans="1:3" s="53" customFormat="1" x14ac:dyDescent="0.2"/>
    <row r="47" spans="1:3" s="53" customFormat="1" x14ac:dyDescent="0.2"/>
    <row r="48" spans="1:3" s="53" customFormat="1" x14ac:dyDescent="0.2"/>
    <row r="49" s="53" customFormat="1" x14ac:dyDescent="0.2"/>
    <row r="50" s="53" customFormat="1" x14ac:dyDescent="0.2"/>
    <row r="51" s="53" customFormat="1" x14ac:dyDescent="0.2"/>
    <row r="52" s="53" customFormat="1" x14ac:dyDescent="0.2"/>
    <row r="53" s="53" customFormat="1" x14ac:dyDescent="0.2"/>
    <row r="54" s="53" customFormat="1" x14ac:dyDescent="0.2"/>
    <row r="55" s="53" customForma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53" customFormat="1" x14ac:dyDescent="0.2"/>
    <row r="63" s="53" customFormat="1" x14ac:dyDescent="0.2"/>
    <row r="64" s="53" customFormat="1" x14ac:dyDescent="0.2"/>
    <row r="65" s="53" customFormat="1" x14ac:dyDescent="0.2"/>
    <row r="66" s="53" customFormat="1" x14ac:dyDescent="0.2"/>
    <row r="67" s="53" customFormat="1" x14ac:dyDescent="0.2"/>
    <row r="68" s="53" customFormat="1" x14ac:dyDescent="0.2"/>
    <row r="69" s="53" customFormat="1" x14ac:dyDescent="0.2"/>
    <row r="70" s="53" customFormat="1" x14ac:dyDescent="0.2"/>
    <row r="71" s="53" customFormat="1" x14ac:dyDescent="0.2"/>
    <row r="72" s="53" customFormat="1" x14ac:dyDescent="0.2"/>
    <row r="73" s="53" customFormat="1" x14ac:dyDescent="0.2"/>
    <row r="74" s="53" customFormat="1" x14ac:dyDescent="0.2"/>
    <row r="75" s="53" customFormat="1" x14ac:dyDescent="0.2"/>
    <row r="76" s="53" customFormat="1" x14ac:dyDescent="0.2"/>
    <row r="77" s="53" customFormat="1" x14ac:dyDescent="0.2"/>
    <row r="78" s="53" customFormat="1" x14ac:dyDescent="0.2"/>
    <row r="79" s="53" customFormat="1" x14ac:dyDescent="0.2"/>
    <row r="80" s="53" customFormat="1" x14ac:dyDescent="0.2"/>
    <row r="81" s="53" customFormat="1" x14ac:dyDescent="0.2"/>
    <row r="82" s="53" customFormat="1" x14ac:dyDescent="0.2"/>
    <row r="83" s="53" customFormat="1" x14ac:dyDescent="0.2"/>
    <row r="84" s="53" customFormat="1" x14ac:dyDescent="0.2"/>
    <row r="85" s="53" customFormat="1" x14ac:dyDescent="0.2"/>
    <row r="86" s="53" customFormat="1" x14ac:dyDescent="0.2"/>
    <row r="87" s="53" customFormat="1" x14ac:dyDescent="0.2"/>
    <row r="88" s="53" customFormat="1" x14ac:dyDescent="0.2"/>
    <row r="89" s="53" customFormat="1" x14ac:dyDescent="0.2"/>
    <row r="90" s="53" customFormat="1" x14ac:dyDescent="0.2"/>
    <row r="91" s="53" customFormat="1" x14ac:dyDescent="0.2"/>
    <row r="92" s="53" customFormat="1" x14ac:dyDescent="0.2"/>
    <row r="93" s="53" customFormat="1" x14ac:dyDescent="0.2"/>
    <row r="94" s="53" customFormat="1" x14ac:dyDescent="0.2"/>
    <row r="95" s="53" customFormat="1" x14ac:dyDescent="0.2"/>
    <row r="96" s="53" customFormat="1" x14ac:dyDescent="0.2"/>
    <row r="97" s="53" customFormat="1" x14ac:dyDescent="0.2"/>
    <row r="98" s="53" customFormat="1" x14ac:dyDescent="0.2"/>
    <row r="99" s="53" customFormat="1" x14ac:dyDescent="0.2"/>
    <row r="100" s="53" customFormat="1" x14ac:dyDescent="0.2"/>
    <row r="101" s="53" customFormat="1" x14ac:dyDescent="0.2"/>
    <row r="102" s="53" customFormat="1" x14ac:dyDescent="0.2"/>
    <row r="103" s="53" customFormat="1" x14ac:dyDescent="0.2"/>
    <row r="104" s="53" customFormat="1" x14ac:dyDescent="0.2"/>
    <row r="105" s="53" customFormat="1" x14ac:dyDescent="0.2"/>
    <row r="106" s="53" customFormat="1" x14ac:dyDescent="0.2"/>
    <row r="107" s="53" customFormat="1" x14ac:dyDescent="0.2"/>
    <row r="108" s="53" customFormat="1" x14ac:dyDescent="0.2"/>
    <row r="109" s="53" customFormat="1" x14ac:dyDescent="0.2"/>
    <row r="110" s="53" customFormat="1" x14ac:dyDescent="0.2"/>
    <row r="111" s="53" customFormat="1" x14ac:dyDescent="0.2"/>
    <row r="112" s="53" customFormat="1" x14ac:dyDescent="0.2"/>
    <row r="113" s="53" customFormat="1" x14ac:dyDescent="0.2"/>
    <row r="114" s="53" customFormat="1" x14ac:dyDescent="0.2"/>
    <row r="115" s="53" customFormat="1" x14ac:dyDescent="0.2"/>
    <row r="116" s="53" customFormat="1" x14ac:dyDescent="0.2"/>
    <row r="117" s="53" customFormat="1" x14ac:dyDescent="0.2"/>
    <row r="118" s="53" customFormat="1" x14ac:dyDescent="0.2"/>
    <row r="119" s="53" customFormat="1" x14ac:dyDescent="0.2"/>
    <row r="120" s="53" customFormat="1" x14ac:dyDescent="0.2"/>
    <row r="121" s="53" customFormat="1" x14ac:dyDescent="0.2"/>
    <row r="122" s="53" customFormat="1" x14ac:dyDescent="0.2"/>
    <row r="123" s="53" customFormat="1" x14ac:dyDescent="0.2"/>
    <row r="124" s="53" customFormat="1" x14ac:dyDescent="0.2"/>
    <row r="125" s="53" customFormat="1" x14ac:dyDescent="0.2"/>
    <row r="126" s="53" customFormat="1" x14ac:dyDescent="0.2"/>
    <row r="127" s="53" customFormat="1" x14ac:dyDescent="0.2"/>
    <row r="128" s="53" customFormat="1" x14ac:dyDescent="0.2"/>
    <row r="129" s="53" customFormat="1" x14ac:dyDescent="0.2"/>
    <row r="130" s="53" customFormat="1" x14ac:dyDescent="0.2"/>
  </sheetData>
  <sortState ref="A3:M127">
    <sortCondition descending="1" ref="M3:M127"/>
  </sortState>
  <mergeCells count="2">
    <mergeCell ref="A1:M1"/>
    <mergeCell ref="A34:C3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World apple export 2003-2014</vt:lpstr>
      <vt:lpstr>World pear exports 2003-2014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Daphne van Doom</dc:creator>
  <cp:lastModifiedBy>Daphne van Doom</cp:lastModifiedBy>
  <dcterms:created xsi:type="dcterms:W3CDTF">2014-01-14T09:30:09Z</dcterms:created>
  <dcterms:modified xsi:type="dcterms:W3CDTF">2015-08-21T10:35:22Z</dcterms:modified>
</cp:coreProperties>
</file>